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5-16\SBP\20 - Communication\Website\"/>
    </mc:Choice>
  </mc:AlternateContent>
  <bookViews>
    <workbookView xWindow="0" yWindow="0" windowWidth="24000" windowHeight="103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5" i="1" l="1"/>
  <c r="H16" i="1"/>
  <c r="H15" i="1"/>
  <c r="H14" i="1"/>
  <c r="H13" i="1"/>
  <c r="H12" i="1"/>
  <c r="H11" i="1"/>
  <c r="H10" i="1"/>
  <c r="H6" i="1"/>
  <c r="H5" i="1"/>
  <c r="H4" i="1"/>
  <c r="H3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  <c r="C8" i="1" l="1"/>
</calcChain>
</file>

<file path=xl/sharedStrings.xml><?xml version="1.0" encoding="utf-8"?>
<sst xmlns="http://schemas.openxmlformats.org/spreadsheetml/2006/main" count="48" uniqueCount="21">
  <si>
    <t>New</t>
  </si>
  <si>
    <t>Existing</t>
  </si>
  <si>
    <t>Type</t>
  </si>
  <si>
    <t>(Pick One)</t>
  </si>
  <si>
    <t>Quarter Received</t>
  </si>
  <si>
    <t>Gift Amount</t>
  </si>
  <si>
    <t>New Gift Payout Calculator</t>
  </si>
  <si>
    <t>* if you have questions please contact Logan Anderson (landers@nd.edu, 1-7132) in the Office of Budget and Financial Planning</t>
  </si>
  <si>
    <t>identify which Quarter the gift is expected to be received</t>
  </si>
  <si>
    <t>input the expected gift amount</t>
  </si>
  <si>
    <t>Q1 FY15</t>
  </si>
  <si>
    <t>Q2 FY15</t>
  </si>
  <si>
    <t>Q3 FY15</t>
  </si>
  <si>
    <t>Q4 FY15</t>
  </si>
  <si>
    <t>identify if this gift will be part of an existing or new endowment</t>
  </si>
  <si>
    <t>This calculator should be used to estimate the FY16 payout for new endowment gifts</t>
  </si>
  <si>
    <t>Q1 FY16</t>
  </si>
  <si>
    <t>Q2 FY16</t>
  </si>
  <si>
    <t>Q3 FY16</t>
  </si>
  <si>
    <t>Q4 FY16</t>
  </si>
  <si>
    <t>Estimated FY16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</si>
</sst>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64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2" applyNumberFormat="1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165" fontId="3" fillId="2" borderId="1" xfId="1" applyNumberFormat="1" applyFont="1" applyFill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65" fontId="2" fillId="3" borderId="3" xfId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showRowColHeaders="0" tabSelected="1" zoomScale="200" zoomScaleNormal="200" workbookViewId="0">
      <selection activeCell="B12" sqref="B12"/>
    </sheetView>
  </sheetViews>
  <sheetFormatPr defaultRowHeight="15" x14ac:dyDescent="0.25"/>
  <cols>
    <col min="1" max="1" width="3" customWidth="1"/>
    <col min="2" max="2" width="21.140625" bestFit="1" customWidth="1"/>
    <col min="3" max="3" width="19.5703125" bestFit="1" customWidth="1"/>
    <col min="5" max="5" width="14.85546875" hidden="1" customWidth="1"/>
    <col min="6" max="10" width="9.140625" hidden="1" customWidth="1"/>
  </cols>
  <sheetData>
    <row r="1" spans="2:10" x14ac:dyDescent="0.25">
      <c r="F1" t="s">
        <v>3</v>
      </c>
      <c r="J1" t="s">
        <v>3</v>
      </c>
    </row>
    <row r="2" spans="2:10" x14ac:dyDescent="0.25">
      <c r="B2" s="9" t="s">
        <v>6</v>
      </c>
      <c r="E2" t="str">
        <f>CONCATENATE(F2,G2)</f>
        <v>Q1 FY15New</v>
      </c>
      <c r="F2" t="s">
        <v>10</v>
      </c>
      <c r="G2" t="s">
        <v>0</v>
      </c>
      <c r="H2" s="1">
        <f>0.04*1/1</f>
        <v>0.04</v>
      </c>
      <c r="J2" t="s">
        <v>0</v>
      </c>
    </row>
    <row r="3" spans="2:10" ht="15.75" thickBot="1" x14ac:dyDescent="0.3">
      <c r="B3" s="10" t="s">
        <v>15</v>
      </c>
      <c r="E3" t="str">
        <f t="shared" ref="E3:E17" si="0">CONCATENATE(F3,G3)</f>
        <v>Q2 FY15New</v>
      </c>
      <c r="F3" t="s">
        <v>11</v>
      </c>
      <c r="G3" t="s">
        <v>0</v>
      </c>
      <c r="H3" s="1">
        <f>0.04*1/1</f>
        <v>0.04</v>
      </c>
      <c r="J3" t="s">
        <v>1</v>
      </c>
    </row>
    <row r="4" spans="2:10" x14ac:dyDescent="0.25">
      <c r="B4" s="2" t="s">
        <v>5</v>
      </c>
      <c r="C4" s="11">
        <v>0</v>
      </c>
      <c r="D4" s="8" t="s">
        <v>9</v>
      </c>
      <c r="E4" t="str">
        <f t="shared" si="0"/>
        <v>Q3 FY15New</v>
      </c>
      <c r="F4" t="s">
        <v>12</v>
      </c>
      <c r="G4" t="s">
        <v>0</v>
      </c>
      <c r="H4" s="1">
        <f>0.04*3/4</f>
        <v>0.03</v>
      </c>
    </row>
    <row r="5" spans="2:10" x14ac:dyDescent="0.25">
      <c r="B5" s="3" t="s">
        <v>4</v>
      </c>
      <c r="C5" s="12" t="s">
        <v>3</v>
      </c>
      <c r="D5" s="8" t="s">
        <v>8</v>
      </c>
      <c r="E5" t="str">
        <f t="shared" si="0"/>
        <v>Q4 FY15New</v>
      </c>
      <c r="F5" t="s">
        <v>13</v>
      </c>
      <c r="G5" t="s">
        <v>0</v>
      </c>
      <c r="H5" s="1">
        <f>0.04*2/4</f>
        <v>0.02</v>
      </c>
      <c r="J5" s="7" t="str">
        <f>CONCATENATE(C5,C6)</f>
        <v>(Pick One)(Pick One)</v>
      </c>
    </row>
    <row r="6" spans="2:10" x14ac:dyDescent="0.25">
      <c r="B6" s="3" t="s">
        <v>2</v>
      </c>
      <c r="C6" s="12" t="s">
        <v>3</v>
      </c>
      <c r="D6" s="8" t="s">
        <v>14</v>
      </c>
      <c r="E6" t="str">
        <f t="shared" si="0"/>
        <v>Q1 FY16New</v>
      </c>
      <c r="F6" t="s">
        <v>16</v>
      </c>
      <c r="G6" t="s">
        <v>0</v>
      </c>
      <c r="H6" s="1">
        <f>0.04*1/4</f>
        <v>0.01</v>
      </c>
    </row>
    <row r="7" spans="2:10" ht="15.75" thickBot="1" x14ac:dyDescent="0.3">
      <c r="B7" s="3"/>
      <c r="C7" s="5"/>
      <c r="E7" t="str">
        <f t="shared" si="0"/>
        <v>Q2 FY16New</v>
      </c>
      <c r="F7" t="s">
        <v>17</v>
      </c>
      <c r="G7" t="s">
        <v>0</v>
      </c>
      <c r="H7" s="1">
        <v>0</v>
      </c>
    </row>
    <row r="8" spans="2:10" ht="15.75" thickBot="1" x14ac:dyDescent="0.3">
      <c r="B8" s="4" t="s">
        <v>20</v>
      </c>
      <c r="C8" s="6">
        <f>IFERROR(C4*VLOOKUP(J5,$E$2:$H$17,4,FALSE),0)</f>
        <v>0</v>
      </c>
      <c r="E8" t="str">
        <f t="shared" si="0"/>
        <v>Q3 FY16New</v>
      </c>
      <c r="F8" t="s">
        <v>18</v>
      </c>
      <c r="G8" t="s">
        <v>0</v>
      </c>
      <c r="H8" s="1">
        <v>0</v>
      </c>
    </row>
    <row r="9" spans="2:10" x14ac:dyDescent="0.25">
      <c r="E9" t="str">
        <f t="shared" si="0"/>
        <v>Q4 FY16New</v>
      </c>
      <c r="F9" t="s">
        <v>19</v>
      </c>
      <c r="G9" t="s">
        <v>0</v>
      </c>
      <c r="H9" s="1">
        <v>0</v>
      </c>
    </row>
    <row r="10" spans="2:10" x14ac:dyDescent="0.25">
      <c r="B10" s="8" t="s">
        <v>7</v>
      </c>
      <c r="E10" t="str">
        <f t="shared" si="0"/>
        <v>Q1 FY15Existing</v>
      </c>
      <c r="F10" t="s">
        <v>10</v>
      </c>
      <c r="G10" t="s">
        <v>1</v>
      </c>
      <c r="H10" s="1">
        <f t="shared" ref="H10:H13" si="1">0.04*1/1</f>
        <v>0.04</v>
      </c>
    </row>
    <row r="11" spans="2:10" x14ac:dyDescent="0.25">
      <c r="E11" t="str">
        <f t="shared" si="0"/>
        <v>Q2 FY15Existing</v>
      </c>
      <c r="F11" t="s">
        <v>11</v>
      </c>
      <c r="G11" t="s">
        <v>1</v>
      </c>
      <c r="H11" s="1">
        <f t="shared" si="1"/>
        <v>0.04</v>
      </c>
    </row>
    <row r="12" spans="2:10" x14ac:dyDescent="0.25">
      <c r="E12" t="str">
        <f t="shared" si="0"/>
        <v>Q3 FY15Existing</v>
      </c>
      <c r="F12" t="s">
        <v>12</v>
      </c>
      <c r="G12" t="s">
        <v>1</v>
      </c>
      <c r="H12" s="1">
        <f t="shared" si="1"/>
        <v>0.04</v>
      </c>
    </row>
    <row r="13" spans="2:10" x14ac:dyDescent="0.25">
      <c r="E13" t="str">
        <f t="shared" si="0"/>
        <v>Q4 FY15Existing</v>
      </c>
      <c r="F13" t="s">
        <v>13</v>
      </c>
      <c r="G13" t="s">
        <v>1</v>
      </c>
      <c r="H13" s="1">
        <f t="shared" si="1"/>
        <v>0.04</v>
      </c>
    </row>
    <row r="14" spans="2:10" x14ac:dyDescent="0.25">
      <c r="E14" t="str">
        <f t="shared" si="0"/>
        <v>Q1 FY16Existing</v>
      </c>
      <c r="F14" t="s">
        <v>16</v>
      </c>
      <c r="G14" t="s">
        <v>1</v>
      </c>
      <c r="H14" s="1">
        <f>0.04*3/4</f>
        <v>0.03</v>
      </c>
    </row>
    <row r="15" spans="2:10" x14ac:dyDescent="0.25">
      <c r="E15" t="str">
        <f t="shared" si="0"/>
        <v>Q2 FY16Existing</v>
      </c>
      <c r="F15" t="s">
        <v>17</v>
      </c>
      <c r="G15" t="s">
        <v>1</v>
      </c>
      <c r="H15" s="1">
        <f>0.04*2/4</f>
        <v>0.02</v>
      </c>
    </row>
    <row r="16" spans="2:10" x14ac:dyDescent="0.25">
      <c r="E16" t="str">
        <f t="shared" si="0"/>
        <v>Q3 FY16Existing</v>
      </c>
      <c r="F16" t="s">
        <v>18</v>
      </c>
      <c r="G16" t="s">
        <v>1</v>
      </c>
      <c r="H16" s="1">
        <f>0.04*1/4</f>
        <v>0.01</v>
      </c>
    </row>
    <row r="17" spans="5:8" x14ac:dyDescent="0.25">
      <c r="E17" t="str">
        <f t="shared" si="0"/>
        <v>Q4 FY16Existing</v>
      </c>
      <c r="F17" t="s">
        <v>19</v>
      </c>
      <c r="G17" t="s">
        <v>1</v>
      </c>
      <c r="H17" s="1">
        <v>0</v>
      </c>
    </row>
  </sheetData>
  <dataValidations count="2">
    <dataValidation type="list" allowBlank="1" showInputMessage="1" showErrorMessage="1" sqref="C5">
      <formula1>$F$1:$F$9</formula1>
    </dataValidation>
    <dataValidation type="list" allowBlank="1" showInputMessage="1" showErrorMessage="1" sqref="C6">
      <formula1>$J$1:$J$3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Anderson</dc:creator>
  <cp:lastModifiedBy>Logan Anderson</cp:lastModifiedBy>
  <dcterms:created xsi:type="dcterms:W3CDTF">2013-02-20T15:14:46Z</dcterms:created>
  <dcterms:modified xsi:type="dcterms:W3CDTF">2015-02-20T19:17:45Z</dcterms:modified>
</cp:coreProperties>
</file>