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checkCompatibility="1"/>
  <mc:AlternateContent xmlns:mc="http://schemas.openxmlformats.org/markup-compatibility/2006">
    <mc:Choice Requires="x15">
      <x15ac:absPath xmlns:x15ac="http://schemas.microsoft.com/office/spreadsheetml/2010/11/ac" url="P:\Endowed Chair\"/>
    </mc:Choice>
  </mc:AlternateContent>
  <xr:revisionPtr revIDLastSave="0" documentId="13_ncr:1_{2979EBEF-7406-4C0F-9957-455D10FB1E9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alculator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43" i="1"/>
  <c r="G42" i="1"/>
  <c r="G38" i="1"/>
  <c r="G37" i="1"/>
  <c r="G41" i="1"/>
  <c r="G40" i="1"/>
  <c r="C5" i="1" l="1"/>
  <c r="C13" i="1" l="1"/>
  <c r="C19" i="1" l="1"/>
  <c r="C21" i="1" s="1"/>
  <c r="C23" i="1" l="1"/>
  <c r="C27" i="1" s="1"/>
  <c r="C25" i="1" l="1"/>
  <c r="C28" i="1" s="1"/>
</calcChain>
</file>

<file path=xl/sharedStrings.xml><?xml version="1.0" encoding="utf-8"?>
<sst xmlns="http://schemas.openxmlformats.org/spreadsheetml/2006/main" count="31" uniqueCount="30">
  <si>
    <t>Endowed Chair Calculator</t>
  </si>
  <si>
    <t>Percent of Salary and Benefits 
Chair will Fund:</t>
  </si>
  <si>
    <t>Total New Salary and Benefits:</t>
  </si>
  <si>
    <t>Net Income To Fund Salary/Benefits:</t>
  </si>
  <si>
    <t>Labor amount NOT covered by Chair:</t>
  </si>
  <si>
    <t>% of Labor NOT covered by Chair: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</si>
  <si>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</si>
  <si>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</si>
  <si>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</si>
  <si>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</si>
  <si>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</si>
  <si>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</si>
  <si>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</si>
  <si>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</si>
  <si>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</si>
  <si>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FT</t>
  </si>
  <si>
    <t>FN</t>
  </si>
  <si>
    <t>Faculty E-class (select one):</t>
  </si>
  <si>
    <t>--Select--</t>
  </si>
  <si>
    <t>*Beginning Fund Balance:</t>
  </si>
  <si>
    <t>*Note: Using Beginning Funds is at your discretion.</t>
  </si>
  <si>
    <t>Notes</t>
  </si>
  <si>
    <t>FY22 Fringe Rates</t>
  </si>
  <si>
    <t>FY22 Benefits Percentage:</t>
  </si>
  <si>
    <t>Estimated FY22 Chair Income:</t>
  </si>
  <si>
    <t>Less: FY22 Discretionary Amount:</t>
  </si>
  <si>
    <t>New FY22 Primary Salary:</t>
  </si>
  <si>
    <t>New FY22 Secondary Salary:</t>
  </si>
  <si>
    <t>New FY22 Salary:</t>
  </si>
  <si>
    <t>New FY22 Benefits: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</si>
</sst>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sz val="11"/>
      <color rgb="FF0A233F"/>
      <name val="Calibri"/>
      <family val="2"/>
      <scheme val="minor"/>
    </font>
    <font>
      <b/>
      <i/>
      <u/>
      <sz val="12"/>
      <color theme="0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A233F"/>
        <bgColor indexed="64"/>
      </patternFill>
    </fill>
    <fill>
      <patternFill patternType="solid">
        <fgColor rgb="FFC9972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5" fontId="7" fillId="3" borderId="0" xfId="0" applyNumberFormat="1" applyFont="1" applyFill="1" applyBorder="1" applyAlignment="1" applyProtection="1">
      <alignment horizontal="right"/>
    </xf>
    <xf numFmtId="5" fontId="6" fillId="3" borderId="0" xfId="0" applyNumberFormat="1" applyFont="1" applyFill="1" applyBorder="1" applyProtection="1"/>
    <xf numFmtId="10" fontId="6" fillId="3" borderId="0" xfId="0" applyNumberFormat="1" applyFont="1" applyFill="1" applyBorder="1" applyAlignment="1" applyProtection="1">
      <alignment horizontal="right"/>
    </xf>
    <xf numFmtId="10" fontId="6" fillId="4" borderId="0" xfId="0" applyNumberFormat="1" applyFont="1" applyFill="1" applyBorder="1" applyAlignment="1" applyProtection="1">
      <alignment horizontal="right"/>
    </xf>
    <xf numFmtId="5" fontId="0" fillId="4" borderId="0" xfId="0" applyNumberFormat="1" applyFill="1" applyBorder="1" applyAlignment="1" applyProtection="1">
      <alignment horizontal="right"/>
    </xf>
    <xf numFmtId="5" fontId="2" fillId="4" borderId="0" xfId="0" applyNumberFormat="1" applyFont="1" applyFill="1" applyBorder="1" applyAlignment="1" applyProtection="1">
      <alignment horizontal="right"/>
    </xf>
    <xf numFmtId="5" fontId="2" fillId="2" borderId="0" xfId="0" applyNumberFormat="1" applyFont="1" applyFill="1" applyBorder="1" applyAlignment="1" applyProtection="1">
      <alignment horizontal="right"/>
      <protection locked="0"/>
    </xf>
    <xf numFmtId="5" fontId="6" fillId="3" borderId="0" xfId="0" applyNumberFormat="1" applyFont="1" applyFill="1" applyBorder="1" applyAlignment="1" applyProtection="1">
      <alignment horizontal="right"/>
    </xf>
    <xf numFmtId="5" fontId="5" fillId="3" borderId="0" xfId="0" applyNumberFormat="1" applyFont="1" applyFill="1" applyBorder="1" applyAlignment="1" applyProtection="1">
      <alignment horizontal="right"/>
    </xf>
    <xf numFmtId="10" fontId="6" fillId="3" borderId="0" xfId="1" applyNumberFormat="1" applyFont="1" applyFill="1" applyBorder="1" applyAlignment="1" applyProtection="1">
      <alignment horizontal="right"/>
    </xf>
    <xf numFmtId="5" fontId="4" fillId="0" borderId="0" xfId="0" applyNumberFormat="1" applyFont="1" applyFill="1" applyBorder="1" applyAlignment="1" applyProtection="1">
      <alignment horizontal="right"/>
    </xf>
    <xf numFmtId="0" fontId="9" fillId="3" borderId="4" xfId="0" applyFont="1" applyFill="1" applyBorder="1" applyProtection="1"/>
    <xf numFmtId="0" fontId="5" fillId="3" borderId="5" xfId="0" applyFont="1" applyFill="1" applyBorder="1" applyProtection="1"/>
    <xf numFmtId="0" fontId="6" fillId="3" borderId="4" xfId="0" applyFont="1" applyFill="1" applyBorder="1" applyAlignment="1" applyProtection="1">
      <alignment horizontal="right" indent="1"/>
    </xf>
    <xf numFmtId="0" fontId="6" fillId="4" borderId="4" xfId="0" applyFont="1" applyFill="1" applyBorder="1" applyAlignment="1" applyProtection="1">
      <alignment horizontal="left" indent="1"/>
    </xf>
    <xf numFmtId="0" fontId="5" fillId="4" borderId="5" xfId="0" applyFont="1" applyFill="1" applyBorder="1" applyProtection="1"/>
    <xf numFmtId="0" fontId="6" fillId="4" borderId="4" xfId="0" applyFont="1" applyFill="1" applyBorder="1" applyAlignment="1" applyProtection="1">
      <alignment horizontal="right" indent="1"/>
    </xf>
    <xf numFmtId="0" fontId="0" fillId="4" borderId="5" xfId="0" applyFill="1" applyBorder="1" applyProtection="1"/>
    <xf numFmtId="0" fontId="8" fillId="3" borderId="5" xfId="0" applyFont="1" applyFill="1" applyBorder="1" applyProtection="1"/>
    <xf numFmtId="0" fontId="5" fillId="4" borderId="4" xfId="0" applyFont="1" applyFill="1" applyBorder="1" applyAlignment="1" applyProtection="1">
      <alignment horizontal="left" indent="1"/>
    </xf>
    <xf numFmtId="0" fontId="3" fillId="4" borderId="5" xfId="0" applyFont="1" applyFill="1" applyBorder="1" applyProtection="1"/>
    <xf numFmtId="0" fontId="0" fillId="3" borderId="5" xfId="0" applyFill="1" applyBorder="1" applyProtection="1"/>
    <xf numFmtId="0" fontId="5" fillId="3" borderId="4" xfId="0" applyFont="1" applyFill="1" applyBorder="1" applyAlignment="1" applyProtection="1">
      <alignment horizontal="right" indent="1"/>
    </xf>
    <xf numFmtId="0" fontId="6" fillId="3" borderId="4" xfId="0" applyFont="1" applyFill="1" applyBorder="1" applyAlignment="1" applyProtection="1">
      <alignment horizontal="right" wrapText="1" indent="1"/>
    </xf>
    <xf numFmtId="0" fontId="6" fillId="3" borderId="4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right" wrapText="1" indent="1"/>
    </xf>
    <xf numFmtId="0" fontId="0" fillId="0" borderId="5" xfId="0" applyFill="1" applyBorder="1" applyProtection="1"/>
    <xf numFmtId="0" fontId="2" fillId="0" borderId="6" xfId="0" applyFont="1" applyFill="1" applyBorder="1" applyAlignment="1" applyProtection="1">
      <alignment horizontal="right" indent="1"/>
    </xf>
    <xf numFmtId="10" fontId="4" fillId="0" borderId="7" xfId="1" applyNumberFormat="1" applyFont="1" applyFill="1" applyBorder="1" applyAlignment="1" applyProtection="1">
      <alignment horizontal="right"/>
    </xf>
    <xf numFmtId="0" fontId="0" fillId="0" borderId="8" xfId="0" applyFill="1" applyBorder="1" applyProtection="1"/>
    <xf numFmtId="0" fontId="0" fillId="0" borderId="0" xfId="0" applyProtection="1"/>
    <xf numFmtId="0" fontId="0" fillId="0" borderId="0" xfId="0" quotePrefix="1" applyProtection="1"/>
    <xf numFmtId="10" fontId="0" fillId="0" borderId="0" xfId="0" applyNumberFormat="1" applyProtection="1"/>
    <xf numFmtId="5" fontId="2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0" fontId="10" fillId="0" borderId="1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left" wrapText="1"/>
    </xf>
    <xf numFmtId="0" fontId="10" fillId="0" borderId="12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0" fontId="10" fillId="0" borderId="14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10" fontId="0" fillId="0" borderId="0" xfId="1" applyNumberFormat="1" applyFont="1" applyFill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9972C"/>
      <color rgb="FF0A2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3"/>
  <sheetViews>
    <sheetView showGridLines="0" tabSelected="1" workbookViewId="0">
      <selection activeCell="B44" sqref="B44"/>
    </sheetView>
  </sheetViews>
  <sheetFormatPr defaultColWidth="9.109375" defaultRowHeight="14.4" x14ac:dyDescent="0.3"/>
  <cols>
    <col min="1" max="1" width="10.44140625" style="31" customWidth="1"/>
    <col min="2" max="2" width="36.44140625" style="31" customWidth="1"/>
    <col min="3" max="3" width="14" style="31" customWidth="1"/>
    <col min="4" max="4" width="1.6640625" style="31" customWidth="1"/>
    <col min="5" max="16384" width="9.109375" style="31"/>
  </cols>
  <sheetData>
    <row r="1" spans="2:11" ht="15" thickBot="1" x14ac:dyDescent="0.35"/>
    <row r="2" spans="2:11" ht="21.75" customHeight="1" thickBot="1" x14ac:dyDescent="0.35">
      <c r="B2" s="36" t="s">
        <v>0</v>
      </c>
      <c r="C2" s="37"/>
      <c r="D2" s="38"/>
      <c r="F2" s="40" t="s">
        <v>21</v>
      </c>
      <c r="G2" s="41"/>
      <c r="H2" s="41"/>
      <c r="I2" s="41"/>
      <c r="J2" s="41"/>
      <c r="K2" s="42"/>
    </row>
    <row r="3" spans="2:11" ht="5.25" customHeight="1" x14ac:dyDescent="0.3">
      <c r="B3" s="12"/>
      <c r="C3" s="2"/>
      <c r="D3" s="13"/>
      <c r="F3" s="43"/>
      <c r="G3" s="44"/>
      <c r="H3" s="44"/>
      <c r="I3" s="44"/>
      <c r="J3" s="44"/>
      <c r="K3" s="45"/>
    </row>
    <row r="4" spans="2:11" ht="17.25" customHeight="1" x14ac:dyDescent="0.3">
      <c r="B4" s="14" t="s">
        <v>17</v>
      </c>
      <c r="C4" s="34" t="s">
        <v>18</v>
      </c>
      <c r="D4" s="13"/>
      <c r="F4" s="46"/>
      <c r="G4" s="47"/>
      <c r="H4" s="47"/>
      <c r="I4" s="47"/>
      <c r="J4" s="47"/>
      <c r="K4" s="48"/>
    </row>
    <row r="5" spans="2:11" x14ac:dyDescent="0.3">
      <c r="B5" s="14" t="s">
        <v>23</v>
      </c>
      <c r="C5" s="3">
        <f>IF($C4 = "--Select--",G32, IF($C4 = "F1",G33, IF($C4 = "F2",G34, IF($C4 = "F3",G35, IF($C4 = "F4",G36, IF($C4 = "F5",G37, IF($C4 = "F6",G38, IF($C4 = "F7",G39, IF($C4 = "F8",G40, IF($C4 = "F9",G41, IF($C4 = "FT",G42, IF($C4 = "FN",G43))))))))))))</f>
        <v>0</v>
      </c>
      <c r="D5" s="13"/>
      <c r="F5" s="46"/>
      <c r="G5" s="47"/>
      <c r="H5" s="47"/>
      <c r="I5" s="47"/>
      <c r="J5" s="47"/>
      <c r="K5" s="48"/>
    </row>
    <row r="6" spans="2:11" ht="4.5" customHeight="1" x14ac:dyDescent="0.3">
      <c r="B6" s="15"/>
      <c r="C6" s="4"/>
      <c r="D6" s="16"/>
      <c r="F6" s="46"/>
      <c r="G6" s="47"/>
      <c r="H6" s="47"/>
      <c r="I6" s="47"/>
      <c r="J6" s="47"/>
      <c r="K6" s="48"/>
    </row>
    <row r="7" spans="2:11" x14ac:dyDescent="0.3">
      <c r="B7" s="17" t="s">
        <v>19</v>
      </c>
      <c r="C7" s="7">
        <v>0</v>
      </c>
      <c r="D7" s="18"/>
      <c r="F7" s="46"/>
      <c r="G7" s="47"/>
      <c r="H7" s="47"/>
      <c r="I7" s="47"/>
      <c r="J7" s="47"/>
      <c r="K7" s="48"/>
    </row>
    <row r="8" spans="2:11" ht="3.75" customHeight="1" x14ac:dyDescent="0.3">
      <c r="B8" s="15"/>
      <c r="C8" s="5"/>
      <c r="D8" s="18"/>
      <c r="F8" s="46"/>
      <c r="G8" s="47"/>
      <c r="H8" s="47"/>
      <c r="I8" s="47"/>
      <c r="J8" s="47"/>
      <c r="K8" s="48"/>
    </row>
    <row r="9" spans="2:11" x14ac:dyDescent="0.3">
      <c r="B9" s="17" t="s">
        <v>24</v>
      </c>
      <c r="C9" s="7">
        <v>0</v>
      </c>
      <c r="D9" s="18"/>
      <c r="F9" s="46"/>
      <c r="G9" s="47"/>
      <c r="H9" s="47"/>
      <c r="I9" s="47"/>
      <c r="J9" s="47"/>
      <c r="K9" s="48"/>
    </row>
    <row r="10" spans="2:11" ht="3.75" customHeight="1" x14ac:dyDescent="0.3">
      <c r="B10" s="15"/>
      <c r="C10" s="5"/>
      <c r="D10" s="18"/>
      <c r="F10" s="46"/>
      <c r="G10" s="47"/>
      <c r="H10" s="47"/>
      <c r="I10" s="47"/>
      <c r="J10" s="47"/>
      <c r="K10" s="48"/>
    </row>
    <row r="11" spans="2:11" x14ac:dyDescent="0.3">
      <c r="B11" s="17" t="s">
        <v>25</v>
      </c>
      <c r="C11" s="7">
        <v>0</v>
      </c>
      <c r="D11" s="18"/>
      <c r="F11" s="46"/>
      <c r="G11" s="47"/>
      <c r="H11" s="47"/>
      <c r="I11" s="47"/>
      <c r="J11" s="47"/>
      <c r="K11" s="48"/>
    </row>
    <row r="12" spans="2:11" ht="3.75" customHeight="1" x14ac:dyDescent="0.3">
      <c r="B12" s="17"/>
      <c r="C12" s="6"/>
      <c r="D12" s="18"/>
      <c r="F12" s="46"/>
      <c r="G12" s="47"/>
      <c r="H12" s="47"/>
      <c r="I12" s="47"/>
      <c r="J12" s="47"/>
      <c r="K12" s="48"/>
    </row>
    <row r="13" spans="2:11" x14ac:dyDescent="0.3">
      <c r="B13" s="14" t="s">
        <v>3</v>
      </c>
      <c r="C13" s="1">
        <f>C7+C9-C11</f>
        <v>0</v>
      </c>
      <c r="D13" s="19"/>
      <c r="F13" s="46"/>
      <c r="G13" s="47"/>
      <c r="H13" s="47"/>
      <c r="I13" s="47"/>
      <c r="J13" s="47"/>
      <c r="K13" s="48"/>
    </row>
    <row r="14" spans="2:11" ht="4.5" customHeight="1" x14ac:dyDescent="0.3">
      <c r="B14" s="20"/>
      <c r="C14" s="5"/>
      <c r="D14" s="18"/>
      <c r="F14" s="46"/>
      <c r="G14" s="47"/>
      <c r="H14" s="47"/>
      <c r="I14" s="47"/>
      <c r="J14" s="47"/>
      <c r="K14" s="48"/>
    </row>
    <row r="15" spans="2:11" x14ac:dyDescent="0.3">
      <c r="B15" s="17" t="s">
        <v>26</v>
      </c>
      <c r="C15" s="7">
        <v>0</v>
      </c>
      <c r="D15" s="21"/>
      <c r="F15" s="46"/>
      <c r="G15" s="47"/>
      <c r="H15" s="47"/>
      <c r="I15" s="47"/>
      <c r="J15" s="47"/>
      <c r="K15" s="48"/>
    </row>
    <row r="16" spans="2:11" ht="3.75" customHeight="1" x14ac:dyDescent="0.3">
      <c r="B16" s="15"/>
      <c r="C16" s="6"/>
      <c r="D16" s="21"/>
      <c r="F16" s="46"/>
      <c r="G16" s="47"/>
      <c r="H16" s="47"/>
      <c r="I16" s="47"/>
      <c r="J16" s="47"/>
      <c r="K16" s="48"/>
    </row>
    <row r="17" spans="2:11" x14ac:dyDescent="0.3">
      <c r="B17" s="17" t="s">
        <v>27</v>
      </c>
      <c r="C17" s="7">
        <v>0</v>
      </c>
      <c r="D17" s="21"/>
      <c r="F17" s="46"/>
      <c r="G17" s="47"/>
      <c r="H17" s="47"/>
      <c r="I17" s="47"/>
      <c r="J17" s="47"/>
      <c r="K17" s="48"/>
    </row>
    <row r="18" spans="2:11" ht="3.75" customHeight="1" x14ac:dyDescent="0.3">
      <c r="B18" s="17"/>
      <c r="C18" s="6"/>
      <c r="D18" s="21"/>
      <c r="F18" s="46"/>
      <c r="G18" s="47"/>
      <c r="H18" s="47"/>
      <c r="I18" s="47"/>
      <c r="J18" s="47"/>
      <c r="K18" s="48"/>
    </row>
    <row r="19" spans="2:11" x14ac:dyDescent="0.3">
      <c r="B19" s="14" t="s">
        <v>28</v>
      </c>
      <c r="C19" s="8">
        <f>C15+C17</f>
        <v>0</v>
      </c>
      <c r="D19" s="22"/>
      <c r="F19" s="46"/>
      <c r="G19" s="47"/>
      <c r="H19" s="47"/>
      <c r="I19" s="47"/>
      <c r="J19" s="47"/>
      <c r="K19" s="48"/>
    </row>
    <row r="20" spans="2:11" ht="3.75" customHeight="1" x14ac:dyDescent="0.3">
      <c r="B20" s="23"/>
      <c r="C20" s="9"/>
      <c r="D20" s="22"/>
      <c r="F20" s="46"/>
      <c r="G20" s="47"/>
      <c r="H20" s="47"/>
      <c r="I20" s="47"/>
      <c r="J20" s="47"/>
      <c r="K20" s="48"/>
    </row>
    <row r="21" spans="2:11" x14ac:dyDescent="0.3">
      <c r="B21" s="14" t="s">
        <v>29</v>
      </c>
      <c r="C21" s="8">
        <f>ROUND(C19*C5,0)</f>
        <v>0</v>
      </c>
      <c r="D21" s="22"/>
      <c r="F21" s="46"/>
      <c r="G21" s="47"/>
      <c r="H21" s="47"/>
      <c r="I21" s="47"/>
      <c r="J21" s="47"/>
      <c r="K21" s="48"/>
    </row>
    <row r="22" spans="2:11" ht="4.5" customHeight="1" x14ac:dyDescent="0.3">
      <c r="B22" s="23"/>
      <c r="C22" s="9"/>
      <c r="D22" s="22"/>
      <c r="F22" s="46"/>
      <c r="G22" s="47"/>
      <c r="H22" s="47"/>
      <c r="I22" s="47"/>
      <c r="J22" s="47"/>
      <c r="K22" s="48"/>
    </row>
    <row r="23" spans="2:11" x14ac:dyDescent="0.3">
      <c r="B23" s="14" t="s">
        <v>2</v>
      </c>
      <c r="C23" s="8">
        <f>C19+C21</f>
        <v>0</v>
      </c>
      <c r="D23" s="22"/>
      <c r="F23" s="46"/>
      <c r="G23" s="47"/>
      <c r="H23" s="47"/>
      <c r="I23" s="47"/>
      <c r="J23" s="47"/>
      <c r="K23" s="48"/>
    </row>
    <row r="24" spans="2:11" ht="5.25" customHeight="1" x14ac:dyDescent="0.3">
      <c r="B24" s="23"/>
      <c r="C24" s="9"/>
      <c r="D24" s="22"/>
      <c r="F24" s="46"/>
      <c r="G24" s="47"/>
      <c r="H24" s="47"/>
      <c r="I24" s="47"/>
      <c r="J24" s="47"/>
      <c r="K24" s="48"/>
    </row>
    <row r="25" spans="2:11" ht="27" x14ac:dyDescent="0.3">
      <c r="B25" s="24" t="s">
        <v>1</v>
      </c>
      <c r="C25" s="10" t="e">
        <f>IF(C13&gt;C23,1,C13/C23)</f>
        <v>#DIV/0!</v>
      </c>
      <c r="D25" s="22"/>
      <c r="F25" s="46"/>
      <c r="G25" s="47"/>
      <c r="H25" s="47"/>
      <c r="I25" s="47"/>
      <c r="J25" s="47"/>
      <c r="K25" s="48"/>
    </row>
    <row r="26" spans="2:11" ht="5.25" customHeight="1" x14ac:dyDescent="0.3">
      <c r="B26" s="25"/>
      <c r="C26" s="10"/>
      <c r="D26" s="22"/>
      <c r="F26" s="46"/>
      <c r="G26" s="47"/>
      <c r="H26" s="47"/>
      <c r="I26" s="47"/>
      <c r="J26" s="47"/>
      <c r="K26" s="48"/>
    </row>
    <row r="27" spans="2:11" ht="15" customHeight="1" x14ac:dyDescent="0.3">
      <c r="B27" s="26" t="s">
        <v>4</v>
      </c>
      <c r="C27" s="11">
        <f>IF(C13&gt;C23,0,C23-C13)</f>
        <v>0</v>
      </c>
      <c r="D27" s="27"/>
      <c r="F27" s="46"/>
      <c r="G27" s="47"/>
      <c r="H27" s="47"/>
      <c r="I27" s="47"/>
      <c r="J27" s="47"/>
      <c r="K27" s="48"/>
    </row>
    <row r="28" spans="2:11" ht="15" thickBot="1" x14ac:dyDescent="0.35">
      <c r="B28" s="28" t="s">
        <v>5</v>
      </c>
      <c r="C28" s="29" t="e">
        <f>1-C25</f>
        <v>#DIV/0!</v>
      </c>
      <c r="D28" s="30"/>
      <c r="F28" s="49"/>
      <c r="G28" s="50"/>
      <c r="H28" s="50"/>
      <c r="I28" s="50"/>
      <c r="J28" s="50"/>
      <c r="K28" s="51"/>
    </row>
    <row r="29" spans="2:11" x14ac:dyDescent="0.3">
      <c r="B29" s="39" t="s">
        <v>20</v>
      </c>
      <c r="C29" s="39"/>
      <c r="D29" s="39"/>
    </row>
    <row r="31" spans="2:11" hidden="1" x14ac:dyDescent="0.3">
      <c r="F31" s="35" t="s">
        <v>22</v>
      </c>
    </row>
    <row r="32" spans="2:11" hidden="1" x14ac:dyDescent="0.3">
      <c r="F32" s="32" t="s">
        <v>18</v>
      </c>
      <c r="G32" s="33">
        <v>0</v>
      </c>
    </row>
    <row r="33" spans="6:7" hidden="1" x14ac:dyDescent="0.3">
      <c r="F33" s="31" t="s">
        <v>6</v>
      </c>
      <c r="G33" s="52">
        <v>0.26900000000000002</v>
      </c>
    </row>
    <row r="34" spans="6:7" hidden="1" x14ac:dyDescent="0.3">
      <c r="F34" s="31" t="s">
        <v>7</v>
      </c>
      <c r="G34" s="52">
        <v>0.122</v>
      </c>
    </row>
    <row r="35" spans="6:7" hidden="1" x14ac:dyDescent="0.3">
      <c r="F35" s="31" t="s">
        <v>8</v>
      </c>
      <c r="G35" s="52">
        <v>7.2999999999999995E-2</v>
      </c>
    </row>
    <row r="36" spans="6:7" hidden="1" x14ac:dyDescent="0.3">
      <c r="F36" s="31" t="s">
        <v>9</v>
      </c>
      <c r="G36" s="52">
        <v>0.247</v>
      </c>
    </row>
    <row r="37" spans="6:7" hidden="1" x14ac:dyDescent="0.3">
      <c r="F37" s="31" t="s">
        <v>10</v>
      </c>
      <c r="G37" s="52">
        <f>G33</f>
        <v>0.26900000000000002</v>
      </c>
    </row>
    <row r="38" spans="6:7" hidden="1" x14ac:dyDescent="0.3">
      <c r="F38" s="31" t="s">
        <v>11</v>
      </c>
      <c r="G38" s="52">
        <f>G33</f>
        <v>0.26900000000000002</v>
      </c>
    </row>
    <row r="39" spans="6:7" hidden="1" x14ac:dyDescent="0.3">
      <c r="F39" s="31" t="s">
        <v>12</v>
      </c>
      <c r="G39" s="52">
        <f>G35</f>
        <v>7.2999999999999995E-2</v>
      </c>
    </row>
    <row r="40" spans="6:7" hidden="1" x14ac:dyDescent="0.3">
      <c r="F40" s="31" t="s">
        <v>13</v>
      </c>
      <c r="G40" s="52">
        <f>G34</f>
        <v>0.122</v>
      </c>
    </row>
    <row r="41" spans="6:7" hidden="1" x14ac:dyDescent="0.3">
      <c r="F41" s="31" t="s">
        <v>14</v>
      </c>
      <c r="G41" s="52">
        <f>G34</f>
        <v>0.122</v>
      </c>
    </row>
    <row r="42" spans="6:7" hidden="1" x14ac:dyDescent="0.3">
      <c r="F42" s="31" t="s">
        <v>15</v>
      </c>
      <c r="G42" s="52">
        <f>G33</f>
        <v>0.26900000000000002</v>
      </c>
    </row>
    <row r="43" spans="6:7" hidden="1" x14ac:dyDescent="0.3">
      <c r="F43" s="31" t="s">
        <v>16</v>
      </c>
      <c r="G43" s="52">
        <f>G33</f>
        <v>0.26900000000000002</v>
      </c>
    </row>
  </sheetData>
  <mergeCells count="4">
    <mergeCell ref="B2:D2"/>
    <mergeCell ref="B29:D29"/>
    <mergeCell ref="F2:K2"/>
    <mergeCell ref="F3:K28"/>
  </mergeCells>
  <dataValidations count="1">
    <dataValidation type="list" allowBlank="1" showInputMessage="1" showErrorMessage="1" sqref="C4" xr:uid="{00000000-0002-0000-0000-000000000000}">
      <formula1>$F$32:$F$43</formula1>
    </dataValidation>
  </dataValidations>
  <pageMargins left="0.7" right="0.7" top="0.75" bottom="0.75" header="0.3" footer="0.3"/>
  <pageSetup orientation="portrait" verticalDpi="1200" r:id="rId1"/>
  <ignoredErrors>
    <ignoredError sqref="C25" evalError="1"/>
    <ignoredError sqref="G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Keller</dc:creator>
  <cp:lastModifiedBy>Melissa Reilly</cp:lastModifiedBy>
  <dcterms:created xsi:type="dcterms:W3CDTF">2020-01-17T16:34:05Z</dcterms:created>
  <dcterms:modified xsi:type="dcterms:W3CDTF">2020-12-14T20:36:02Z</dcterms:modified>
</cp:coreProperties>
</file>