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P:\Website Updates\"/>
    </mc:Choice>
  </mc:AlternateContent>
  <xr:revisionPtr revIDLastSave="0" documentId="13_ncr:1_{9407CAE9-3FAC-4313-8A21-B03F04AF0817}" xr6:coauthVersionLast="47" xr6:coauthVersionMax="47" xr10:uidLastSave="{00000000-0000-0000-0000-000000000000}"/>
  <bookViews>
    <workbookView xWindow="9690" yWindow="920" windowWidth="9410" windowHeight="7360" activeTab="1" xr2:uid="{00000000-000D-0000-FFFF-FFFF00000000}"/>
  </bookViews>
  <sheets>
    <sheet name="Form" sheetId="1" r:id="rId1"/>
    <sheet name="data" sheetId="2" r:id="rId2"/>
  </sheets>
  <definedNames>
    <definedName name="_xlnm.Print_Area" localSheetId="0">Form!$B$1:$L$39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1" l="1"/>
  <c r="K27" i="1" s="1"/>
  <c r="L27" i="1" s="1"/>
  <c r="F27" i="1"/>
  <c r="J21" i="1"/>
  <c r="K21" i="1" s="1"/>
  <c r="L21" i="1" s="1"/>
  <c r="F21" i="1"/>
  <c r="J15" i="1" l="1"/>
  <c r="K15" i="1" s="1"/>
  <c r="L15" i="1" s="1"/>
  <c r="F15" i="1"/>
</calcChain>
</file>

<file path=xl/sharedStrings.xml><?xml version="1.0" encoding="utf-8"?>
<sst xmlns="http://schemas.openxmlformats.org/spreadsheetml/2006/main" count="66" uniqueCount="34">
  <si>
    <t>University of Notre Dame</t>
  </si>
  <si>
    <t>Home Org</t>
  </si>
  <si>
    <t>Labor Distribution</t>
  </si>
  <si>
    <t>Fund</t>
  </si>
  <si>
    <t>Org</t>
  </si>
  <si>
    <t>Account</t>
  </si>
  <si>
    <t>Program</t>
  </si>
  <si>
    <t>Activity</t>
  </si>
  <si>
    <t>Total</t>
  </si>
  <si>
    <t>Requestor's Name</t>
  </si>
  <si>
    <t>E-class</t>
  </si>
  <si>
    <t>Fringe</t>
  </si>
  <si>
    <t>Salary</t>
  </si>
  <si>
    <t>P1 - FT Post Doc</t>
  </si>
  <si>
    <t>P2 - PT Post Doc</t>
  </si>
  <si>
    <t>G1 - Graduate Stipend</t>
  </si>
  <si>
    <t>G2 - Graduate Hourly</t>
  </si>
  <si>
    <t>U1 - Undergrad Stipend</t>
  </si>
  <si>
    <t>U2 - Student Hourly</t>
  </si>
  <si>
    <t>T1 - NE Temp/On-Call Hourly</t>
  </si>
  <si>
    <t>Pooled Position Request Form</t>
  </si>
  <si>
    <t xml:space="preserve">Fringe  </t>
  </si>
  <si>
    <t>Rate</t>
  </si>
  <si>
    <t>Dollars</t>
  </si>
  <si>
    <r>
      <t xml:space="preserve">Please send completed form to the Budget Office at </t>
    </r>
    <r>
      <rPr>
        <b/>
        <u/>
        <sz val="14"/>
        <color rgb="FF002060"/>
        <rFont val="Calibri"/>
        <family val="2"/>
        <scheme val="minor"/>
      </rPr>
      <t>position@nd.edu</t>
    </r>
  </si>
  <si>
    <t>Additional Notes or Descriptions:</t>
  </si>
  <si>
    <t>Select One</t>
  </si>
  <si>
    <r>
      <t>Position Type (</t>
    </r>
    <r>
      <rPr>
        <b/>
        <sz val="12"/>
        <color theme="1"/>
        <rFont val="Calibri"/>
        <family val="2"/>
        <scheme val="minor"/>
      </rPr>
      <t>Select One</t>
    </r>
    <r>
      <rPr>
        <sz val="12"/>
        <color theme="1"/>
        <rFont val="Calibri"/>
        <family val="2"/>
        <scheme val="minor"/>
      </rPr>
      <t>)</t>
    </r>
  </si>
  <si>
    <t>Request 1</t>
  </si>
  <si>
    <t>Request 2</t>
  </si>
  <si>
    <t>Request 3</t>
  </si>
  <si>
    <t>F3 - PT Non-Reg Faculty 12/12</t>
  </si>
  <si>
    <t>F4 - FT Non-Reg Visiting Faculty 12/12</t>
  </si>
  <si>
    <t>F7 - PT Non-Reg Visiting Faculty 12/12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</si>
</sst>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0"/>
      <name val="Arial Black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i/>
      <sz val="18"/>
      <color theme="0"/>
      <name val="Arial Black"/>
      <family val="2"/>
    </font>
    <font>
      <b/>
      <sz val="18"/>
      <color theme="0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3" xfId="0" applyBorder="1"/>
    <xf numFmtId="0" fontId="3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6" fontId="7" fillId="0" borderId="0" xfId="0" applyNumberFormat="1" applyFont="1" applyFill="1" applyBorder="1"/>
    <xf numFmtId="10" fontId="7" fillId="0" borderId="0" xfId="0" applyNumberFormat="1" applyFont="1" applyBorder="1" applyAlignment="1">
      <alignment horizontal="center"/>
    </xf>
    <xf numFmtId="6" fontId="7" fillId="0" borderId="0" xfId="0" applyNumberFormat="1" applyFont="1" applyFill="1" applyBorder="1" applyAlignment="1">
      <alignment horizontal="center"/>
    </xf>
    <xf numFmtId="0" fontId="7" fillId="5" borderId="0" xfId="0" applyFont="1" applyFill="1" applyBorder="1"/>
    <xf numFmtId="0" fontId="7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/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7" fillId="0" borderId="17" xfId="0" applyFont="1" applyBorder="1"/>
    <xf numFmtId="0" fontId="2" fillId="0" borderId="19" xfId="0" applyFont="1" applyFill="1" applyBorder="1" applyAlignment="1">
      <alignment horizontal="center"/>
    </xf>
    <xf numFmtId="0" fontId="0" fillId="0" borderId="19" xfId="0" applyFill="1" applyBorder="1"/>
    <xf numFmtId="0" fontId="2" fillId="0" borderId="20" xfId="0" applyFont="1" applyFill="1" applyBorder="1" applyAlignment="1">
      <alignment horizontal="center"/>
    </xf>
    <xf numFmtId="0" fontId="7" fillId="0" borderId="21" xfId="0" applyFont="1" applyBorder="1"/>
    <xf numFmtId="0" fontId="2" fillId="0" borderId="22" xfId="0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" fillId="0" borderId="23" xfId="0" applyFont="1" applyFill="1" applyBorder="1" applyAlignment="1">
      <alignment horizontal="center"/>
    </xf>
    <xf numFmtId="0" fontId="7" fillId="0" borderId="24" xfId="0" applyFont="1" applyBorder="1"/>
    <xf numFmtId="0" fontId="7" fillId="0" borderId="16" xfId="0" applyFont="1" applyBorder="1"/>
    <xf numFmtId="0" fontId="7" fillId="0" borderId="25" xfId="0" applyFont="1" applyFill="1" applyBorder="1"/>
    <xf numFmtId="0" fontId="7" fillId="0" borderId="25" xfId="0" applyFont="1" applyFill="1" applyBorder="1" applyAlignment="1">
      <alignment horizontal="center"/>
    </xf>
    <xf numFmtId="6" fontId="7" fillId="0" borderId="25" xfId="0" applyNumberFormat="1" applyFont="1" applyFill="1" applyBorder="1"/>
    <xf numFmtId="10" fontId="7" fillId="0" borderId="25" xfId="0" applyNumberFormat="1" applyFont="1" applyBorder="1" applyAlignment="1">
      <alignment horizontal="center"/>
    </xf>
    <xf numFmtId="6" fontId="7" fillId="0" borderId="25" xfId="0" applyNumberFormat="1" applyFont="1" applyFill="1" applyBorder="1" applyAlignment="1">
      <alignment horizontal="center"/>
    </xf>
    <xf numFmtId="6" fontId="7" fillId="0" borderId="26" xfId="0" applyNumberFormat="1" applyFont="1" applyFill="1" applyBorder="1" applyAlignment="1">
      <alignment horizontal="center"/>
    </xf>
    <xf numFmtId="0" fontId="7" fillId="5" borderId="17" xfId="0" applyFont="1" applyFill="1" applyBorder="1"/>
    <xf numFmtId="0" fontId="2" fillId="5" borderId="19" xfId="0" applyFont="1" applyFill="1" applyBorder="1" applyAlignment="1">
      <alignment horizontal="center"/>
    </xf>
    <xf numFmtId="0" fontId="0" fillId="5" borderId="19" xfId="0" applyFill="1" applyBorder="1"/>
    <xf numFmtId="0" fontId="2" fillId="5" borderId="20" xfId="0" applyFont="1" applyFill="1" applyBorder="1" applyAlignment="1">
      <alignment horizontal="center"/>
    </xf>
    <xf numFmtId="0" fontId="7" fillId="5" borderId="21" xfId="0" applyFont="1" applyFill="1" applyBorder="1"/>
    <xf numFmtId="0" fontId="2" fillId="5" borderId="22" xfId="0" applyFont="1" applyFill="1" applyBorder="1" applyAlignment="1">
      <alignment horizontal="center"/>
    </xf>
    <xf numFmtId="0" fontId="0" fillId="5" borderId="21" xfId="0" applyFill="1" applyBorder="1"/>
    <xf numFmtId="0" fontId="0" fillId="5" borderId="22" xfId="0" applyFill="1" applyBorder="1"/>
    <xf numFmtId="0" fontId="1" fillId="5" borderId="23" xfId="0" applyFont="1" applyFill="1" applyBorder="1" applyAlignment="1">
      <alignment horizontal="center"/>
    </xf>
    <xf numFmtId="0" fontId="7" fillId="5" borderId="24" xfId="0" applyFont="1" applyFill="1" applyBorder="1"/>
    <xf numFmtId="0" fontId="7" fillId="5" borderId="16" xfId="0" applyFont="1" applyFill="1" applyBorder="1"/>
    <xf numFmtId="0" fontId="7" fillId="5" borderId="25" xfId="0" applyFont="1" applyFill="1" applyBorder="1"/>
    <xf numFmtId="0" fontId="7" fillId="5" borderId="25" xfId="0" applyFont="1" applyFill="1" applyBorder="1" applyAlignment="1">
      <alignment horizontal="center"/>
    </xf>
    <xf numFmtId="6" fontId="7" fillId="5" borderId="25" xfId="0" applyNumberFormat="1" applyFont="1" applyFill="1" applyBorder="1"/>
    <xf numFmtId="10" fontId="7" fillId="5" borderId="25" xfId="0" applyNumberFormat="1" applyFont="1" applyFill="1" applyBorder="1" applyAlignment="1">
      <alignment horizontal="center"/>
    </xf>
    <xf numFmtId="6" fontId="7" fillId="5" borderId="25" xfId="0" applyNumberFormat="1" applyFont="1" applyFill="1" applyBorder="1" applyAlignment="1">
      <alignment horizontal="center"/>
    </xf>
    <xf numFmtId="6" fontId="7" fillId="5" borderId="26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1" fillId="5" borderId="22" xfId="0" applyFont="1" applyFill="1" applyBorder="1" applyAlignment="1">
      <alignment horizontal="center"/>
    </xf>
    <xf numFmtId="0" fontId="7" fillId="0" borderId="19" xfId="0" applyFont="1" applyBorder="1"/>
    <xf numFmtId="0" fontId="7" fillId="5" borderId="19" xfId="0" applyFont="1" applyFill="1" applyBorder="1"/>
    <xf numFmtId="0" fontId="7" fillId="6" borderId="1" xfId="0" applyFont="1" applyFill="1" applyBorder="1" applyAlignment="1">
      <alignment horizontal="center"/>
    </xf>
    <xf numFmtId="0" fontId="7" fillId="6" borderId="25" xfId="0" applyFont="1" applyFill="1" applyBorder="1"/>
    <xf numFmtId="6" fontId="7" fillId="6" borderId="25" xfId="0" applyNumberFormat="1" applyFont="1" applyFill="1" applyBorder="1"/>
    <xf numFmtId="2" fontId="7" fillId="6" borderId="18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2" fontId="7" fillId="5" borderId="18" xfId="0" applyNumberFormat="1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5</xdr:row>
          <xdr:rowOff>38100</xdr:rowOff>
        </xdr:from>
        <xdr:to>
          <xdr:col>1</xdr:col>
          <xdr:colOff>1955800</xdr:colOff>
          <xdr:row>7</xdr:row>
          <xdr:rowOff>171450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 Form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showGridLines="0" topLeftCell="A4" workbookViewId="0">
      <selection activeCell="D24" sqref="D24"/>
    </sheetView>
  </sheetViews>
  <sheetFormatPr defaultRowHeight="14.5" x14ac:dyDescent="0.35"/>
  <cols>
    <col min="1" max="1" width="8.453125" customWidth="1"/>
    <col min="2" max="2" width="28.26953125" customWidth="1"/>
    <col min="3" max="3" width="13.54296875" customWidth="1"/>
    <col min="4" max="4" width="36.54296875" customWidth="1"/>
    <col min="5" max="5" width="11.453125" customWidth="1"/>
    <col min="6" max="6" width="10.453125" customWidth="1"/>
    <col min="7" max="7" width="10.7265625" customWidth="1"/>
    <col min="8" max="8" width="10.81640625" customWidth="1"/>
    <col min="9" max="10" width="10.7265625" customWidth="1"/>
    <col min="11" max="11" width="9.54296875" bestFit="1" customWidth="1"/>
    <col min="12" max="12" width="18.54296875" customWidth="1"/>
    <col min="13" max="13" width="11.26953125" customWidth="1"/>
  </cols>
  <sheetData>
    <row r="1" spans="1:14" ht="28" x14ac:dyDescent="0.8"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11"/>
    </row>
    <row r="2" spans="1:14" ht="23.5" thickBot="1" x14ac:dyDescent="0.55000000000000004">
      <c r="B2" s="89" t="s">
        <v>20</v>
      </c>
      <c r="C2" s="90"/>
      <c r="D2" s="90"/>
      <c r="E2" s="90"/>
      <c r="F2" s="90"/>
      <c r="G2" s="90"/>
      <c r="H2" s="90"/>
      <c r="I2" s="90"/>
      <c r="J2" s="90"/>
      <c r="K2" s="90"/>
      <c r="L2" s="91"/>
      <c r="M2" s="12"/>
    </row>
    <row r="3" spans="1:14" ht="15" thickTop="1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"/>
      <c r="N3" s="1"/>
    </row>
    <row r="4" spans="1:14" ht="15.5" x14ac:dyDescent="0.35">
      <c r="B4" s="25" t="s">
        <v>9</v>
      </c>
      <c r="C4" s="25"/>
      <c r="D4" s="92"/>
      <c r="E4" s="93"/>
      <c r="F4" s="94"/>
      <c r="G4" s="4"/>
      <c r="H4" s="6"/>
      <c r="I4" s="5"/>
      <c r="J4" s="5"/>
      <c r="K4" s="4"/>
      <c r="L4" s="4"/>
      <c r="M4" s="1"/>
      <c r="N4" s="1"/>
    </row>
    <row r="5" spans="1:14" x14ac:dyDescent="0.35">
      <c r="B5" s="7"/>
      <c r="C5" s="7"/>
      <c r="D5" s="4"/>
      <c r="E5" s="4"/>
      <c r="F5" s="4"/>
      <c r="G5" s="4"/>
      <c r="H5" s="6"/>
      <c r="I5" s="5"/>
      <c r="J5" s="5"/>
      <c r="K5" s="4"/>
      <c r="L5" s="4"/>
      <c r="M5" s="1"/>
      <c r="N5" s="1"/>
    </row>
    <row r="6" spans="1:14" x14ac:dyDescent="0.35">
      <c r="B6" s="7"/>
      <c r="C6" s="7"/>
      <c r="D6" s="4"/>
      <c r="E6" s="4"/>
      <c r="F6" s="4"/>
      <c r="G6" s="4"/>
      <c r="H6" s="6"/>
      <c r="I6" s="5"/>
      <c r="J6" s="5"/>
      <c r="K6" s="4"/>
      <c r="L6" s="4"/>
      <c r="M6" s="1"/>
      <c r="N6" s="1"/>
    </row>
    <row r="7" spans="1:14" x14ac:dyDescent="0.35">
      <c r="B7" s="7"/>
      <c r="C7" s="7"/>
      <c r="D7" s="4"/>
      <c r="E7" s="4"/>
      <c r="F7" s="4"/>
      <c r="G7" s="4"/>
      <c r="H7" s="6"/>
      <c r="I7" s="5"/>
      <c r="J7" s="5"/>
      <c r="K7" s="4"/>
      <c r="L7" s="4"/>
      <c r="M7" s="1"/>
      <c r="N7" s="1"/>
    </row>
    <row r="8" spans="1:14" x14ac:dyDescent="0.35">
      <c r="B8" s="7"/>
      <c r="C8" s="7"/>
      <c r="D8" s="4"/>
      <c r="E8" s="4"/>
      <c r="F8" s="4"/>
      <c r="G8" s="4"/>
      <c r="H8" s="6"/>
      <c r="I8" s="5"/>
      <c r="J8" s="5"/>
      <c r="K8" s="4"/>
      <c r="L8" s="4"/>
      <c r="M8" s="1"/>
      <c r="N8" s="1"/>
    </row>
    <row r="9" spans="1:14" x14ac:dyDescent="0.35">
      <c r="B9" s="7"/>
      <c r="C9" s="7"/>
      <c r="D9" s="4"/>
      <c r="E9" s="4"/>
      <c r="F9" s="4"/>
      <c r="G9" s="4"/>
      <c r="H9" s="6"/>
      <c r="I9" s="5"/>
      <c r="J9" s="5"/>
      <c r="K9" s="4"/>
      <c r="L9" s="4"/>
      <c r="M9" s="1"/>
      <c r="N9" s="1"/>
    </row>
    <row r="10" spans="1:14" ht="15" thickBot="1" x14ac:dyDescent="0.4">
      <c r="B10" s="7"/>
      <c r="C10" s="7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</row>
    <row r="11" spans="1:14" s="9" customFormat="1" ht="29" x14ac:dyDescent="0.35">
      <c r="A11" s="76" t="s">
        <v>28</v>
      </c>
      <c r="B11" s="59" t="s">
        <v>1</v>
      </c>
      <c r="C11" s="79"/>
      <c r="D11" s="83"/>
      <c r="E11" s="60"/>
      <c r="F11" s="61"/>
      <c r="G11" s="61"/>
      <c r="H11" s="61"/>
      <c r="I11" s="61"/>
      <c r="J11" s="61"/>
      <c r="K11" s="60"/>
      <c r="L11" s="62"/>
      <c r="M11" s="2"/>
      <c r="N11" s="2"/>
    </row>
    <row r="12" spans="1:14" s="9" customFormat="1" ht="15.5" x14ac:dyDescent="0.35">
      <c r="B12" s="63" t="s">
        <v>27</v>
      </c>
      <c r="C12" s="35"/>
      <c r="D12" s="80" t="s">
        <v>26</v>
      </c>
      <c r="E12" s="37"/>
      <c r="F12" s="38"/>
      <c r="G12" s="38"/>
      <c r="H12" s="38"/>
      <c r="I12" s="38"/>
      <c r="J12" s="38"/>
      <c r="K12" s="37"/>
      <c r="L12" s="64"/>
      <c r="M12" s="2"/>
      <c r="N12" s="2"/>
    </row>
    <row r="13" spans="1:14" x14ac:dyDescent="0.35">
      <c r="B13" s="65"/>
      <c r="C13" s="38"/>
      <c r="D13" s="38"/>
      <c r="E13" s="38"/>
      <c r="F13" s="38"/>
      <c r="G13" s="38"/>
      <c r="H13" s="38"/>
      <c r="I13" s="39"/>
      <c r="J13" s="40" t="s">
        <v>21</v>
      </c>
      <c r="K13" s="40" t="s">
        <v>21</v>
      </c>
      <c r="L13" s="66"/>
      <c r="M13" s="1"/>
      <c r="N13" s="1"/>
    </row>
    <row r="14" spans="1:14" ht="15.5" x14ac:dyDescent="0.35">
      <c r="B14" s="63"/>
      <c r="C14" s="35"/>
      <c r="D14" s="39" t="s">
        <v>3</v>
      </c>
      <c r="E14" s="39" t="s">
        <v>4</v>
      </c>
      <c r="F14" s="39" t="s">
        <v>5</v>
      </c>
      <c r="G14" s="39" t="s">
        <v>6</v>
      </c>
      <c r="H14" s="39" t="s">
        <v>7</v>
      </c>
      <c r="I14" s="40" t="s">
        <v>12</v>
      </c>
      <c r="J14" s="40" t="s">
        <v>22</v>
      </c>
      <c r="K14" s="40" t="s">
        <v>23</v>
      </c>
      <c r="L14" s="77" t="s">
        <v>8</v>
      </c>
      <c r="M14" s="1"/>
      <c r="N14" s="1"/>
    </row>
    <row r="15" spans="1:14" ht="16" thickBot="1" x14ac:dyDescent="0.4">
      <c r="B15" s="68" t="s">
        <v>2</v>
      </c>
      <c r="C15" s="69"/>
      <c r="D15" s="81"/>
      <c r="E15" s="81"/>
      <c r="F15" s="71">
        <f>IFERROR(VLOOKUP(D12,data!$B$4:$C$11,2,FALSE),"")</f>
        <v>0</v>
      </c>
      <c r="G15" s="81"/>
      <c r="H15" s="81"/>
      <c r="I15" s="82"/>
      <c r="J15" s="73">
        <f>IFERROR(VLOOKUP(D12,data!$B$4:$D$11,3,FALSE),"")</f>
        <v>0</v>
      </c>
      <c r="K15" s="74">
        <f>IFERROR(+I15*J15,"")</f>
        <v>0</v>
      </c>
      <c r="L15" s="75">
        <f>IFERROR(+I15+K15,"")</f>
        <v>0</v>
      </c>
      <c r="M15" s="1"/>
      <c r="N15" s="1"/>
    </row>
    <row r="16" spans="1:14" ht="16" thickBot="1" x14ac:dyDescent="0.4">
      <c r="B16" s="26"/>
      <c r="C16" s="26"/>
      <c r="D16" s="30"/>
      <c r="E16" s="30"/>
      <c r="F16" s="31"/>
      <c r="G16" s="30"/>
      <c r="H16" s="30"/>
      <c r="I16" s="32"/>
      <c r="J16" s="33"/>
      <c r="K16" s="34"/>
      <c r="L16" s="34"/>
      <c r="M16" s="1"/>
      <c r="N16" s="1"/>
    </row>
    <row r="17" spans="1:14" s="9" customFormat="1" ht="29" x14ac:dyDescent="0.35">
      <c r="A17" s="76" t="s">
        <v>29</v>
      </c>
      <c r="B17" s="42" t="s">
        <v>1</v>
      </c>
      <c r="C17" s="78"/>
      <c r="D17" s="84"/>
      <c r="E17" s="43"/>
      <c r="F17" s="44"/>
      <c r="G17" s="44"/>
      <c r="H17" s="44"/>
      <c r="I17" s="44"/>
      <c r="J17" s="44"/>
      <c r="K17" s="43"/>
      <c r="L17" s="45"/>
      <c r="M17" s="2"/>
      <c r="N17" s="2"/>
    </row>
    <row r="18" spans="1:14" s="9" customFormat="1" ht="15.5" x14ac:dyDescent="0.35">
      <c r="B18" s="46" t="s">
        <v>27</v>
      </c>
      <c r="C18" s="26"/>
      <c r="D18" s="27"/>
      <c r="E18" s="8"/>
      <c r="F18" s="2"/>
      <c r="G18" s="2"/>
      <c r="H18" s="2"/>
      <c r="I18" s="2"/>
      <c r="J18" s="2"/>
      <c r="K18" s="8"/>
      <c r="L18" s="47"/>
      <c r="M18" s="2"/>
      <c r="N18" s="2"/>
    </row>
    <row r="19" spans="1:14" x14ac:dyDescent="0.35">
      <c r="B19" s="48"/>
      <c r="C19" s="1"/>
      <c r="D19" s="1"/>
      <c r="E19" s="1"/>
      <c r="F19" s="1"/>
      <c r="G19" s="1"/>
      <c r="H19" s="1"/>
      <c r="I19" s="3"/>
      <c r="J19" s="28" t="s">
        <v>21</v>
      </c>
      <c r="K19" s="28" t="s">
        <v>21</v>
      </c>
      <c r="L19" s="49"/>
      <c r="M19" s="1"/>
      <c r="N19" s="1"/>
    </row>
    <row r="20" spans="1:14" ht="15.5" x14ac:dyDescent="0.35">
      <c r="B20" s="46"/>
      <c r="C20" s="26"/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22" t="s">
        <v>12</v>
      </c>
      <c r="J20" s="22" t="s">
        <v>22</v>
      </c>
      <c r="K20" s="23" t="s">
        <v>23</v>
      </c>
      <c r="L20" s="50" t="s">
        <v>8</v>
      </c>
      <c r="M20" s="1"/>
      <c r="N20" s="1"/>
    </row>
    <row r="21" spans="1:14" ht="16" thickBot="1" x14ac:dyDescent="0.4">
      <c r="B21" s="51" t="s">
        <v>2</v>
      </c>
      <c r="C21" s="52"/>
      <c r="D21" s="53"/>
      <c r="E21" s="53"/>
      <c r="F21" s="54" t="str">
        <f>IFERROR(VLOOKUP(D18,data!$B$4:$C$11,2,FALSE),"")</f>
        <v/>
      </c>
      <c r="G21" s="53"/>
      <c r="H21" s="53"/>
      <c r="I21" s="55"/>
      <c r="J21" s="56" t="str">
        <f>IFERROR(VLOOKUP(D18,data!$B$4:$D$11,3,FALSE),"")</f>
        <v/>
      </c>
      <c r="K21" s="57" t="str">
        <f>IFERROR(+I21*J21,"")</f>
        <v/>
      </c>
      <c r="L21" s="58" t="str">
        <f>IFERROR(+I21+K21,"")</f>
        <v/>
      </c>
      <c r="M21" s="1"/>
      <c r="N21" s="1"/>
    </row>
    <row r="22" spans="1:14" ht="16" thickBot="1" x14ac:dyDescent="0.4">
      <c r="B22" s="26"/>
      <c r="C22" s="26"/>
      <c r="D22" s="30"/>
      <c r="E22" s="30"/>
      <c r="F22" s="31"/>
      <c r="G22" s="30"/>
      <c r="H22" s="30"/>
      <c r="I22" s="32"/>
      <c r="J22" s="33"/>
      <c r="K22" s="34"/>
      <c r="L22" s="34"/>
      <c r="M22" s="1"/>
      <c r="N22" s="1"/>
    </row>
    <row r="23" spans="1:14" s="9" customFormat="1" ht="29" x14ac:dyDescent="0.35">
      <c r="A23" s="76" t="s">
        <v>30</v>
      </c>
      <c r="B23" s="59" t="s">
        <v>1</v>
      </c>
      <c r="C23" s="79"/>
      <c r="D23" s="85"/>
      <c r="E23" s="60"/>
      <c r="F23" s="61"/>
      <c r="G23" s="61"/>
      <c r="H23" s="61"/>
      <c r="I23" s="61"/>
      <c r="J23" s="61"/>
      <c r="K23" s="60"/>
      <c r="L23" s="62"/>
      <c r="M23" s="2"/>
      <c r="N23" s="2"/>
    </row>
    <row r="24" spans="1:14" s="9" customFormat="1" ht="15.5" x14ac:dyDescent="0.35">
      <c r="B24" s="63" t="s">
        <v>27</v>
      </c>
      <c r="C24" s="35"/>
      <c r="D24" s="36" t="s">
        <v>26</v>
      </c>
      <c r="E24" s="37"/>
      <c r="F24" s="38"/>
      <c r="G24" s="38"/>
      <c r="H24" s="38"/>
      <c r="I24" s="38"/>
      <c r="J24" s="38"/>
      <c r="K24" s="37"/>
      <c r="L24" s="64"/>
      <c r="M24" s="2"/>
      <c r="N24" s="2"/>
    </row>
    <row r="25" spans="1:14" x14ac:dyDescent="0.35">
      <c r="B25" s="65"/>
      <c r="C25" s="38"/>
      <c r="D25" s="38"/>
      <c r="E25" s="38"/>
      <c r="F25" s="38"/>
      <c r="G25" s="38"/>
      <c r="H25" s="38"/>
      <c r="I25" s="39"/>
      <c r="J25" s="40" t="s">
        <v>21</v>
      </c>
      <c r="K25" s="40" t="s">
        <v>21</v>
      </c>
      <c r="L25" s="66"/>
      <c r="M25" s="1"/>
      <c r="N25" s="1"/>
    </row>
    <row r="26" spans="1:14" ht="15.5" x14ac:dyDescent="0.35">
      <c r="B26" s="63"/>
      <c r="C26" s="35"/>
      <c r="D26" s="39" t="s">
        <v>3</v>
      </c>
      <c r="E26" s="39" t="s">
        <v>4</v>
      </c>
      <c r="F26" s="39" t="s">
        <v>5</v>
      </c>
      <c r="G26" s="39" t="s">
        <v>6</v>
      </c>
      <c r="H26" s="39" t="s">
        <v>7</v>
      </c>
      <c r="I26" s="41" t="s">
        <v>12</v>
      </c>
      <c r="J26" s="41" t="s">
        <v>22</v>
      </c>
      <c r="K26" s="41" t="s">
        <v>23</v>
      </c>
      <c r="L26" s="67" t="s">
        <v>8</v>
      </c>
      <c r="M26" s="1"/>
      <c r="N26" s="1"/>
    </row>
    <row r="27" spans="1:14" ht="16" thickBot="1" x14ac:dyDescent="0.4">
      <c r="B27" s="68" t="s">
        <v>2</v>
      </c>
      <c r="C27" s="69"/>
      <c r="D27" s="70"/>
      <c r="E27" s="70"/>
      <c r="F27" s="71">
        <f>IFERROR(VLOOKUP(D24,data!$B$4:$C$11,2,FALSE),"")</f>
        <v>0</v>
      </c>
      <c r="G27" s="70"/>
      <c r="H27" s="70"/>
      <c r="I27" s="72"/>
      <c r="J27" s="73">
        <f>IFERROR(VLOOKUP(D24,data!$B$4:$D$11,3,FALSE),"")</f>
        <v>0</v>
      </c>
      <c r="K27" s="74">
        <f>IFERROR(+I27*J27,"")</f>
        <v>0</v>
      </c>
      <c r="L27" s="75">
        <f>IFERROR(+I27+K27,"")</f>
        <v>0</v>
      </c>
      <c r="M27" s="1"/>
      <c r="N27" s="1"/>
    </row>
    <row r="28" spans="1:14" ht="15.5" x14ac:dyDescent="0.35">
      <c r="B28" s="26"/>
      <c r="C28" s="26"/>
      <c r="D28" s="30"/>
      <c r="E28" s="30"/>
      <c r="F28" s="31"/>
      <c r="G28" s="30"/>
      <c r="H28" s="30"/>
      <c r="I28" s="32"/>
      <c r="J28" s="33"/>
      <c r="K28" s="34"/>
      <c r="L28" s="34"/>
      <c r="M28" s="1"/>
      <c r="N28" s="1"/>
    </row>
    <row r="29" spans="1:14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5">
      <c r="B30" s="3" t="s">
        <v>25</v>
      </c>
      <c r="C30" s="3"/>
      <c r="D30" s="1"/>
      <c r="E30" s="1"/>
      <c r="F30" s="1"/>
      <c r="G30" s="1"/>
      <c r="H30" s="1"/>
      <c r="I30" s="1"/>
      <c r="J30" s="1"/>
      <c r="K30" s="1"/>
      <c r="L30" s="1"/>
      <c r="M30" s="2"/>
      <c r="N30" s="2"/>
    </row>
    <row r="31" spans="1:14" x14ac:dyDescent="0.3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6"/>
      <c r="M31" s="2"/>
      <c r="N31" s="2"/>
    </row>
    <row r="32" spans="1:14" x14ac:dyDescent="0.35">
      <c r="B32" s="13"/>
      <c r="C32" s="1"/>
      <c r="D32" s="1"/>
      <c r="E32" s="1"/>
      <c r="F32" s="1"/>
      <c r="G32" s="1"/>
      <c r="H32" s="1"/>
      <c r="I32" s="1"/>
      <c r="J32" s="1"/>
      <c r="K32" s="1"/>
      <c r="L32" s="10"/>
      <c r="M32" s="2"/>
      <c r="N32" s="2"/>
    </row>
    <row r="33" spans="2:14" x14ac:dyDescent="0.35">
      <c r="B33" s="13"/>
      <c r="C33" s="1"/>
      <c r="D33" s="1"/>
      <c r="E33" s="1"/>
      <c r="F33" s="1"/>
      <c r="G33" s="1"/>
      <c r="H33" s="1"/>
      <c r="I33" s="1"/>
      <c r="J33" s="1"/>
      <c r="K33" s="1"/>
      <c r="L33" s="10"/>
      <c r="M33" s="2"/>
      <c r="N33" s="2"/>
    </row>
    <row r="34" spans="2:14" x14ac:dyDescent="0.35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2"/>
      <c r="N34" s="2"/>
    </row>
    <row r="35" spans="2:14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</row>
    <row r="36" spans="2:14" x14ac:dyDescent="0.35">
      <c r="D36" s="1"/>
      <c r="E36" s="1"/>
      <c r="F36" s="1"/>
      <c r="G36" s="1"/>
      <c r="H36" s="1"/>
      <c r="I36" s="1"/>
      <c r="J36" s="1"/>
      <c r="K36" s="1"/>
      <c r="L36" s="1"/>
    </row>
    <row r="38" spans="2:14" ht="18.5" x14ac:dyDescent="0.45">
      <c r="B38" s="29" t="s">
        <v>24</v>
      </c>
      <c r="C38" s="29"/>
    </row>
  </sheetData>
  <mergeCells count="3">
    <mergeCell ref="B1:L1"/>
    <mergeCell ref="B2:L2"/>
    <mergeCell ref="D4:F4"/>
  </mergeCells>
  <printOptions horizontalCentered="1"/>
  <pageMargins left="0.25" right="0.25" top="0.75" bottom="0.75" header="0.3" footer="0.3"/>
  <pageSetup scale="77" orientation="landscape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Macro1">
                <anchor moveWithCells="1" sizeWithCells="1">
                  <from>
                    <xdr:col>1</xdr:col>
                    <xdr:colOff>431800</xdr:colOff>
                    <xdr:row>5</xdr:row>
                    <xdr:rowOff>38100</xdr:rowOff>
                  </from>
                  <to>
                    <xdr:col>1</xdr:col>
                    <xdr:colOff>1955800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D5D74A-3883-4573-B8C5-87C30F4E8617}">
          <x14:formula1>
            <xm:f>data!$B$4:$B$12</xm:f>
          </x14:formula1>
          <xm:sqref>D24 D18</xm:sqref>
        </x14:dataValidation>
        <x14:dataValidation type="list" allowBlank="1" showInputMessage="1" showErrorMessage="1" xr:uid="{73498EC1-5C61-4548-93F9-AEA46C33C5D4}">
          <x14:formula1>
            <xm:f>data!$B$4:$B$14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D14"/>
  <sheetViews>
    <sheetView tabSelected="1" workbookViewId="0">
      <selection activeCell="D15" sqref="D15"/>
    </sheetView>
  </sheetViews>
  <sheetFormatPr defaultRowHeight="14.5" x14ac:dyDescent="0.35"/>
  <cols>
    <col min="2" max="2" width="26.7265625" style="20" bestFit="1" customWidth="1"/>
    <col min="3" max="4" width="8.7265625" style="20"/>
  </cols>
  <sheetData>
    <row r="3" spans="2:4" x14ac:dyDescent="0.35">
      <c r="B3" s="22" t="s">
        <v>10</v>
      </c>
      <c r="C3" s="22" t="s">
        <v>5</v>
      </c>
      <c r="D3" s="22" t="s">
        <v>11</v>
      </c>
    </row>
    <row r="4" spans="2:4" x14ac:dyDescent="0.35">
      <c r="B4" s="24" t="s">
        <v>26</v>
      </c>
      <c r="D4" s="21"/>
    </row>
    <row r="5" spans="2:4" x14ac:dyDescent="0.35">
      <c r="B5" s="24" t="s">
        <v>19</v>
      </c>
      <c r="C5" s="20">
        <v>64035</v>
      </c>
      <c r="D5" s="21">
        <v>7.0999999999999994E-2</v>
      </c>
    </row>
    <row r="6" spans="2:4" x14ac:dyDescent="0.35">
      <c r="B6" s="24" t="s">
        <v>13</v>
      </c>
      <c r="C6" s="20">
        <v>62010</v>
      </c>
      <c r="D6" s="21">
        <v>0.21099999999999999</v>
      </c>
    </row>
    <row r="7" spans="2:4" x14ac:dyDescent="0.35">
      <c r="B7" s="24" t="s">
        <v>14</v>
      </c>
      <c r="C7" s="20">
        <v>62020</v>
      </c>
      <c r="D7" s="21">
        <v>7.0999999999999994E-2</v>
      </c>
    </row>
    <row r="8" spans="2:4" x14ac:dyDescent="0.35">
      <c r="B8" s="24" t="s">
        <v>15</v>
      </c>
      <c r="C8" s="20">
        <v>63020</v>
      </c>
      <c r="D8" s="21">
        <v>0.111</v>
      </c>
    </row>
    <row r="9" spans="2:4" x14ac:dyDescent="0.35">
      <c r="B9" s="24" t="s">
        <v>16</v>
      </c>
      <c r="C9" s="20">
        <v>63010</v>
      </c>
      <c r="D9" s="21">
        <v>0.111</v>
      </c>
    </row>
    <row r="10" spans="2:4" x14ac:dyDescent="0.35">
      <c r="B10" s="24" t="s">
        <v>17</v>
      </c>
      <c r="C10" s="20">
        <v>63030</v>
      </c>
      <c r="D10" s="21">
        <v>1.6E-2</v>
      </c>
    </row>
    <row r="11" spans="2:4" x14ac:dyDescent="0.35">
      <c r="B11" s="24" t="s">
        <v>18</v>
      </c>
      <c r="C11" s="20">
        <v>63030</v>
      </c>
      <c r="D11" s="21">
        <v>1.6E-2</v>
      </c>
    </row>
    <row r="12" spans="2:4" x14ac:dyDescent="0.35">
      <c r="B12" s="24" t="s">
        <v>31</v>
      </c>
      <c r="C12" s="20">
        <v>61004</v>
      </c>
      <c r="D12" s="21">
        <v>7.0999999999999994E-2</v>
      </c>
    </row>
    <row r="13" spans="2:4" x14ac:dyDescent="0.35">
      <c r="B13" s="24" t="s">
        <v>32</v>
      </c>
      <c r="C13" s="20">
        <v>61004</v>
      </c>
      <c r="D13" s="21">
        <v>0.21099999999999999</v>
      </c>
    </row>
    <row r="14" spans="2:4" x14ac:dyDescent="0.35">
      <c r="B14" s="24" t="s">
        <v>33</v>
      </c>
      <c r="C14" s="20">
        <v>61004</v>
      </c>
      <c r="D14" s="21">
        <v>7.0999999999999994E-2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data</vt:lpstr>
      <vt:lpstr>Form!Print_Area</vt:lpstr>
    </vt:vector>
  </TitlesOfParts>
  <Company>University of Notre Dame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Clark</dc:creator>
  <cp:lastModifiedBy>Cathlin Coughlan</cp:lastModifiedBy>
  <cp:lastPrinted>2021-10-19T12:29:37Z</cp:lastPrinted>
  <dcterms:created xsi:type="dcterms:W3CDTF">2020-12-13T22:15:04Z</dcterms:created>
  <dcterms:modified xsi:type="dcterms:W3CDTF">2026-01-12T22:30:00Z</dcterms:modified>
</cp:coreProperties>
</file>